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<sst xmlns="http://schemas.openxmlformats.org/spreadsheetml/2006/main" count="336" uniqueCount="136">
  <si>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</si>
  <si>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</si>
  <si>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</si>
  <si>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</si>
  <si>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</si>
  <si>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</si>
  <si>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</si>
  <si>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</si>
  <si>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</si>
  <si>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</si>
  <si>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</si>
  <si>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</si>
  <si>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</si>
  <si>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</si>
  <si>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</si>
  <si>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</si>
  <si>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</si>
  <si>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</si>
  <si>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</si>
  <si>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</si>
  <si>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</si>
  <si>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</si>
  <si>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</si>
  <si>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</si>
  <si>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</si>
  <si>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</si>
  <si>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</si>
  <si>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</si>
  <si>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</si>
  <si>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</si>
  <si>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</si>
  <si>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</si>
  <si>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</si>
  <si>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</si>
  <si>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</si>
  <si>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</si>
  <si>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</si>
  <si>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</si>
  <si>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</si>
  <si>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</si>
  <si>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</si>
  <si>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</si>
  <si>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</si>
  <si>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</si>
  <si>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</si>
  <si>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</si>
  <si>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</si>
  <si>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</si>
  <si>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</si>
  <si>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</si>
  <si>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</si>
  <si>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</si>
  <si>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</si>
  <si>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</si>
  <si>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</si>
  <si>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</si>
  <si>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</si>
  <si>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</si>
  <si>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</si>
  <si>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</si>
  <si>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</si>
  <si>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</si>
  <si>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</si>
  <si>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</si>
  <si>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</si>
  <si>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</si>
  <si>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</si>
  <si>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</si>
  <si>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</si>
  <si>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</si>
  <si>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</si>
  <si>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</si>
  <si>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</si>
  <si>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</si>
  <si>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</si>
  <si>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</si>
  <si>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</si>
  <si>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</si>
  <si>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</si>
  <si>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</si>
  <si>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</si>
  <si>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</si>
  <si>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</si>
  <si>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</si>
  <si>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</si>
  <si>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</si>
  <si>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</si>
  <si>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</si>
  <si>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</si>
  <si>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</si>
  <si>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</si>
  <si>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</si>
  <si>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</si>
  <si>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</si>
  <si>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</si>
  <si>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</si>
  <si>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</si>
  <si>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</si>
  <si>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</si>
  <si>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</si>
  <si>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</si>
  <si>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</si>
  <si>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</si>
  <si>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</si>
  <si>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</si>
  <si>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</si>
  <si>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</si>
  <si>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</si>
  <si>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</si>
  <si>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</si>
  <si>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</si>
  <si>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</si>
  <si>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</si>
  <si>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</si>
  <si>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</si>
  <si>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</si>
  <si>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</si>
  <si>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</si>
  <si>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</si>
  <si>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</si>
  <si>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</si>
  <si>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</si>
  <si>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</si>
  <si>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</si>
  <si>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</si>
  <si>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</si>
  <si>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</si>
  <si>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</si>
  <si>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）平成17年、22年及び27年は総務省統計局「国勢調査」による人口（年齢不詳人口を含む）。</t>
  </si>
  <si>
    <t>－</t>
  </si>
  <si>
    <t>平成30年</t>
  </si>
  <si>
    <t>　平成30年10月1日現在の大分県の老年人口割合は32.4％で、全国11位となっている。</t>
  </si>
  <si>
    <t>基礎データ（平成30年）　</t>
  </si>
  <si>
    <t>参考指標（平成30年）　</t>
  </si>
  <si>
    <t>調査時点：平成30年10月1日</t>
  </si>
  <si>
    <t>－平成30年－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</si>
</sst>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0.000000"/>
    <numFmt numFmtId="217" formatCode="0.00000"/>
    <numFmt numFmtId="218" formatCode="0.0000"/>
    <numFmt numFmtId="219" formatCode="0.000"/>
    <numFmt numFmtId="220" formatCode="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" fillId="19" borderId="0" xfId="64" applyNumberFormat="1" applyFont="1" applyFill="1" applyBorder="1" applyAlignment="1">
      <alignment horizontal="right" vertical="center" wrapText="1" inden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925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51191408"/>
        <c:axId val="58069489"/>
      </c:barChart>
      <c:catAx>
        <c:axId val="51191408"/>
        <c:scaling>
          <c:orientation val="maxMin"/>
        </c:scaling>
        <c:axPos val="l"/>
        <c:delete val="1"/>
        <c:majorTickMark val="out"/>
        <c:minorTickMark val="none"/>
        <c:tickLblPos val="nextTo"/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'6.老年人口割合'!$R$87:$R$102</c:f>
              <c:numCache/>
            </c:numRef>
          </c:cat>
          <c:val>
            <c:numRef>
              <c:f>'6.老年人口割合'!$S$87:$S$102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'6.老年人口割合'!$R$87:$R$102</c:f>
              <c:numCache/>
            </c:numRef>
          </c:cat>
          <c:val>
            <c:numRef>
              <c:f>'6.老年人口割合'!$T$87:$T$102</c:f>
              <c:numCache/>
            </c:numRef>
          </c:val>
          <c:smooth val="0"/>
        </c:ser>
        <c:marker val="1"/>
        <c:axId val="52863354"/>
        <c:axId val="6008139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35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475"/>
          <c:w val="0.6077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0.708</cdr:x>
      <cdr:y>0.0745</cdr:y>
    </cdr:from>
    <cdr:to>
      <cdr:x>0.70975</cdr:x>
      <cdr:y>0.99975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790825" y="514350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-0.02325</cdr:y>
    </cdr:from>
    <cdr:to>
      <cdr:x>1</cdr:x>
      <cdr:y>-0.02325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0.463</cdr:y>
    </cdr:from>
    <cdr:to>
      <cdr:x>-0.017</cdr:x>
      <cdr:y>0.4605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-0.02325</cdr:y>
    </cdr:from>
    <cdr:to>
      <cdr:x>-0.017</cdr:x>
      <cdr:y>-0.02325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0.61475</cdr:y>
    </cdr:from>
    <cdr:to>
      <cdr:x>0.97925</cdr:x>
      <cdr:y>0.61475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0.93725</cdr:y>
    </cdr:from>
    <cdr:to>
      <cdr:x>0.10275</cdr:x>
      <cdr:y>0.979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0.93425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0.0135</cdr:y>
    </cdr:from>
    <cdr:to>
      <cdr:x>0.84575</cdr:x>
      <cdr:y>0.11375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0.93425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L2" sqref="L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135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130</v>
      </c>
      <c r="R3" s="139"/>
      <c r="S3" s="124"/>
      <c r="U3" s="142"/>
      <c r="V3" s="143"/>
      <c r="W3" s="138" t="s">
        <v>130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12">
        <v>36.493374108053004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1656</v>
      </c>
      <c r="R5" s="127">
        <v>5286</v>
      </c>
      <c r="S5" s="128">
        <f aca="true" t="shared" si="0" ref="S5:S52">+Q5/R5*100</f>
        <v>31.32803632236095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836</v>
      </c>
      <c r="X5" s="157">
        <f aca="true" t="shared" si="2" ref="X5:X52">+W5/R5*100</f>
        <v>15.815361331819902</v>
      </c>
    </row>
    <row r="6" spans="2:24" ht="10.5" customHeight="1">
      <c r="B6" s="42"/>
      <c r="C6" s="116" t="s">
        <v>47</v>
      </c>
      <c r="D6" s="117" t="s">
        <v>95</v>
      </c>
      <c r="E6" s="106">
        <v>34.844192634560905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412</v>
      </c>
      <c r="R6" s="77">
        <v>1263</v>
      </c>
      <c r="S6" s="130">
        <f t="shared" si="0"/>
        <v>32.62074425969913</v>
      </c>
      <c r="T6" s="156">
        <f t="shared" si="1"/>
        <v>8</v>
      </c>
      <c r="U6" s="129" t="s">
        <v>10</v>
      </c>
      <c r="V6" s="147" t="s">
        <v>58</v>
      </c>
      <c r="W6" s="150">
        <v>211</v>
      </c>
      <c r="X6" s="158">
        <f t="shared" si="2"/>
        <v>16.706254948535236</v>
      </c>
    </row>
    <row r="7" spans="2:24" ht="10.5" customHeight="1">
      <c r="B7" s="37"/>
      <c r="C7" s="116" t="s">
        <v>40</v>
      </c>
      <c r="D7" s="117" t="s">
        <v>88</v>
      </c>
      <c r="E7" s="105">
        <v>33.970588235294116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404</v>
      </c>
      <c r="R7" s="77">
        <v>1241</v>
      </c>
      <c r="S7" s="130">
        <f t="shared" si="0"/>
        <v>32.554391619661565</v>
      </c>
      <c r="T7" s="156">
        <f t="shared" si="1"/>
        <v>9</v>
      </c>
      <c r="U7" s="129" t="s">
        <v>11</v>
      </c>
      <c r="V7" s="147" t="s">
        <v>59</v>
      </c>
      <c r="W7" s="150">
        <v>216</v>
      </c>
      <c r="X7" s="158">
        <f t="shared" si="2"/>
        <v>17.40531829170024</v>
      </c>
    </row>
    <row r="8" spans="2:24" ht="10.5" customHeight="1">
      <c r="B8" s="10"/>
      <c r="C8" s="116" t="s">
        <v>43</v>
      </c>
      <c r="D8" s="117" t="s">
        <v>91</v>
      </c>
      <c r="E8" s="106">
        <v>33.941605839416056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643</v>
      </c>
      <c r="R8" s="77">
        <v>2316</v>
      </c>
      <c r="S8" s="130">
        <f t="shared" si="0"/>
        <v>27.763385146804836</v>
      </c>
      <c r="T8" s="156">
        <f t="shared" si="1"/>
        <v>38</v>
      </c>
      <c r="U8" s="129" t="s">
        <v>12</v>
      </c>
      <c r="V8" s="147" t="s">
        <v>60</v>
      </c>
      <c r="W8" s="150">
        <v>322</v>
      </c>
      <c r="X8" s="158">
        <f t="shared" si="2"/>
        <v>13.903281519861832</v>
      </c>
    </row>
    <row r="9" spans="2:24" ht="10.5" customHeight="1">
      <c r="B9" s="37"/>
      <c r="C9" s="116" t="s">
        <v>44</v>
      </c>
      <c r="D9" s="117" t="s">
        <v>92</v>
      </c>
      <c r="E9" s="106">
        <v>33.016304347826086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358</v>
      </c>
      <c r="R9" s="77">
        <v>981</v>
      </c>
      <c r="S9" s="130">
        <f t="shared" si="0"/>
        <v>36.493374108053004</v>
      </c>
      <c r="T9" s="156">
        <f t="shared" si="1"/>
        <v>1</v>
      </c>
      <c r="U9" s="129" t="s">
        <v>13</v>
      </c>
      <c r="V9" s="147" t="s">
        <v>61</v>
      </c>
      <c r="W9" s="150">
        <v>193</v>
      </c>
      <c r="X9" s="158">
        <f t="shared" si="2"/>
        <v>19.673802242609582</v>
      </c>
    </row>
    <row r="10" spans="2:24" ht="10.5" customHeight="1">
      <c r="B10" s="11"/>
      <c r="C10" s="116" t="s">
        <v>14</v>
      </c>
      <c r="D10" s="117" t="s">
        <v>62</v>
      </c>
      <c r="E10" s="107">
        <v>32.93577981651376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359</v>
      </c>
      <c r="R10" s="77">
        <v>1090</v>
      </c>
      <c r="S10" s="130">
        <f t="shared" si="0"/>
        <v>32.93577981651376</v>
      </c>
      <c r="T10" s="156">
        <f t="shared" si="1"/>
        <v>6</v>
      </c>
      <c r="U10" s="129" t="s">
        <v>14</v>
      </c>
      <c r="V10" s="147" t="s">
        <v>62</v>
      </c>
      <c r="W10" s="150">
        <v>193</v>
      </c>
      <c r="X10" s="158">
        <f t="shared" si="2"/>
        <v>17.706422018348626</v>
      </c>
    </row>
    <row r="11" spans="2:24" ht="10.5" customHeight="1">
      <c r="B11" s="10"/>
      <c r="C11" s="116" t="s">
        <v>38</v>
      </c>
      <c r="D11" s="117" t="s">
        <v>86</v>
      </c>
      <c r="E11" s="105">
        <v>32.72727272727273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576</v>
      </c>
      <c r="R11" s="77">
        <v>1864</v>
      </c>
      <c r="S11" s="130">
        <f t="shared" si="0"/>
        <v>30.90128755364807</v>
      </c>
      <c r="T11" s="156">
        <f t="shared" si="1"/>
        <v>22</v>
      </c>
      <c r="U11" s="129" t="s">
        <v>15</v>
      </c>
      <c r="V11" s="147" t="s">
        <v>63</v>
      </c>
      <c r="W11" s="150">
        <v>297</v>
      </c>
      <c r="X11" s="158">
        <f t="shared" si="2"/>
        <v>15.933476394849786</v>
      </c>
    </row>
    <row r="12" spans="2:24" ht="10.5" customHeight="1">
      <c r="B12" s="10"/>
      <c r="C12" s="116" t="s">
        <v>10</v>
      </c>
      <c r="D12" s="117" t="s">
        <v>58</v>
      </c>
      <c r="E12" s="105">
        <v>32.62074425969913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832</v>
      </c>
      <c r="R12" s="77">
        <v>2877</v>
      </c>
      <c r="S12" s="130">
        <f t="shared" si="0"/>
        <v>28.919012860618697</v>
      </c>
      <c r="T12" s="156">
        <f t="shared" si="1"/>
        <v>34</v>
      </c>
      <c r="U12" s="129" t="s">
        <v>16</v>
      </c>
      <c r="V12" s="147" t="s">
        <v>64</v>
      </c>
      <c r="W12" s="150">
        <v>403</v>
      </c>
      <c r="X12" s="158">
        <f t="shared" si="2"/>
        <v>14.007646854362182</v>
      </c>
    </row>
    <row r="13" spans="2:24" ht="10.5" customHeight="1">
      <c r="B13" s="10"/>
      <c r="C13" s="116" t="s">
        <v>11</v>
      </c>
      <c r="D13" s="117" t="s">
        <v>59</v>
      </c>
      <c r="E13" s="105">
        <v>32.554391619661565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545</v>
      </c>
      <c r="R13" s="77">
        <v>1946</v>
      </c>
      <c r="S13" s="130">
        <f t="shared" si="0"/>
        <v>28.00616649537513</v>
      </c>
      <c r="T13" s="156">
        <f t="shared" si="1"/>
        <v>37</v>
      </c>
      <c r="U13" s="129" t="s">
        <v>17</v>
      </c>
      <c r="V13" s="147" t="s">
        <v>65</v>
      </c>
      <c r="W13" s="150">
        <v>261</v>
      </c>
      <c r="X13" s="158">
        <f t="shared" si="2"/>
        <v>13.41212744090442</v>
      </c>
    </row>
    <row r="14" spans="2:24" ht="10.5" customHeight="1">
      <c r="B14" s="10"/>
      <c r="C14" s="116" t="s">
        <v>46</v>
      </c>
      <c r="D14" s="117" t="s">
        <v>94</v>
      </c>
      <c r="E14" s="106">
        <v>32.47041420118343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574</v>
      </c>
      <c r="R14" s="77">
        <v>1952</v>
      </c>
      <c r="S14" s="130">
        <f t="shared" si="0"/>
        <v>29.40573770491803</v>
      </c>
      <c r="T14" s="156">
        <f t="shared" si="1"/>
        <v>31</v>
      </c>
      <c r="U14" s="129" t="s">
        <v>18</v>
      </c>
      <c r="V14" s="147" t="s">
        <v>66</v>
      </c>
      <c r="W14" s="150">
        <v>286</v>
      </c>
      <c r="X14" s="158">
        <f t="shared" si="2"/>
        <v>14.651639344262296</v>
      </c>
    </row>
    <row r="15" spans="2:24" ht="10.5" customHeight="1">
      <c r="B15" s="10"/>
      <c r="C15" s="153" t="s">
        <v>52</v>
      </c>
      <c r="D15" s="154" t="s">
        <v>100</v>
      </c>
      <c r="E15" s="160">
        <v>32.43006993006993</v>
      </c>
      <c r="F15" s="155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1933</v>
      </c>
      <c r="R15" s="77">
        <v>7330</v>
      </c>
      <c r="S15" s="130">
        <f t="shared" si="0"/>
        <v>26.37107776261937</v>
      </c>
      <c r="T15" s="156">
        <f t="shared" si="1"/>
        <v>42</v>
      </c>
      <c r="U15" s="129" t="s">
        <v>19</v>
      </c>
      <c r="V15" s="147" t="s">
        <v>67</v>
      </c>
      <c r="W15" s="150">
        <v>921</v>
      </c>
      <c r="X15" s="158">
        <f t="shared" si="2"/>
        <v>12.56480218281037</v>
      </c>
    </row>
    <row r="16" spans="2:24" ht="10.5" customHeight="1">
      <c r="B16" s="42"/>
      <c r="C16" s="116" t="s">
        <v>24</v>
      </c>
      <c r="D16" s="117" t="s">
        <v>72</v>
      </c>
      <c r="E16" s="105">
        <v>32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1721</v>
      </c>
      <c r="R16" s="77">
        <v>6255</v>
      </c>
      <c r="S16" s="130">
        <f t="shared" si="0"/>
        <v>27.51398880895284</v>
      </c>
      <c r="T16" s="156">
        <f t="shared" si="1"/>
        <v>40</v>
      </c>
      <c r="U16" s="129" t="s">
        <v>20</v>
      </c>
      <c r="V16" s="147" t="s">
        <v>68</v>
      </c>
      <c r="W16" s="150">
        <v>831</v>
      </c>
      <c r="X16" s="158">
        <f t="shared" si="2"/>
        <v>13.28537170263789</v>
      </c>
    </row>
    <row r="17" spans="2:24" ht="10.5" customHeight="1">
      <c r="B17" s="10"/>
      <c r="C17" s="116" t="s">
        <v>50</v>
      </c>
      <c r="D17" s="117" t="s">
        <v>98</v>
      </c>
      <c r="E17" s="107">
        <v>31.991051454138702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3188</v>
      </c>
      <c r="R17" s="77">
        <v>13822</v>
      </c>
      <c r="S17" s="130">
        <f t="shared" si="0"/>
        <v>23.064679496454925</v>
      </c>
      <c r="T17" s="156">
        <f t="shared" si="1"/>
        <v>46</v>
      </c>
      <c r="U17" s="129" t="s">
        <v>21</v>
      </c>
      <c r="V17" s="147" t="s">
        <v>69</v>
      </c>
      <c r="W17" s="150">
        <v>1641</v>
      </c>
      <c r="X17" s="158">
        <f t="shared" si="2"/>
        <v>11.872377369411085</v>
      </c>
    </row>
    <row r="18" spans="2:24" ht="10.5" customHeight="1">
      <c r="B18" s="11"/>
      <c r="C18" s="116" t="s">
        <v>23</v>
      </c>
      <c r="D18" s="117" t="s">
        <v>71</v>
      </c>
      <c r="E18" s="106">
        <v>31.87889581478183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2305</v>
      </c>
      <c r="R18" s="77">
        <v>9177</v>
      </c>
      <c r="S18" s="130">
        <f t="shared" si="0"/>
        <v>25.117140677781407</v>
      </c>
      <c r="T18" s="156">
        <f t="shared" si="1"/>
        <v>44</v>
      </c>
      <c r="U18" s="129" t="s">
        <v>22</v>
      </c>
      <c r="V18" s="147" t="s">
        <v>70</v>
      </c>
      <c r="W18" s="150">
        <v>1148</v>
      </c>
      <c r="X18" s="158">
        <f t="shared" si="2"/>
        <v>12.509534706331046</v>
      </c>
    </row>
    <row r="19" spans="2:24" ht="10.5" customHeight="1">
      <c r="B19" s="10"/>
      <c r="C19" s="116" t="s">
        <v>53</v>
      </c>
      <c r="D19" s="117" t="s">
        <v>101</v>
      </c>
      <c r="E19" s="106">
        <v>31.637372802960222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716</v>
      </c>
      <c r="R19" s="77">
        <v>2246</v>
      </c>
      <c r="S19" s="130">
        <f t="shared" si="0"/>
        <v>31.87889581478183</v>
      </c>
      <c r="T19" s="156">
        <f t="shared" si="1"/>
        <v>14</v>
      </c>
      <c r="U19" s="129" t="s">
        <v>23</v>
      </c>
      <c r="V19" s="147" t="s">
        <v>71</v>
      </c>
      <c r="W19" s="150">
        <v>375</v>
      </c>
      <c r="X19" s="158">
        <f t="shared" si="2"/>
        <v>16.69634906500445</v>
      </c>
    </row>
    <row r="20" spans="2:24" ht="10.5" customHeight="1">
      <c r="B20" s="10"/>
      <c r="C20" s="116" t="s">
        <v>39</v>
      </c>
      <c r="D20" s="117" t="s">
        <v>87</v>
      </c>
      <c r="E20" s="107">
        <v>31.607142857142854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336</v>
      </c>
      <c r="R20" s="77">
        <v>1050</v>
      </c>
      <c r="S20" s="130">
        <f t="shared" si="0"/>
        <v>32</v>
      </c>
      <c r="T20" s="156">
        <f t="shared" si="1"/>
        <v>12</v>
      </c>
      <c r="U20" s="129" t="s">
        <v>24</v>
      </c>
      <c r="V20" s="147" t="s">
        <v>72</v>
      </c>
      <c r="W20" s="150">
        <v>172</v>
      </c>
      <c r="X20" s="158">
        <f t="shared" si="2"/>
        <v>16.380952380952383</v>
      </c>
    </row>
    <row r="21" spans="2:24" ht="10.5" customHeight="1">
      <c r="B21" s="10"/>
      <c r="C21" s="116" t="s">
        <v>45</v>
      </c>
      <c r="D21" s="117" t="s">
        <v>93</v>
      </c>
      <c r="E21" s="106">
        <v>31.600831600831604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334</v>
      </c>
      <c r="R21" s="77">
        <v>1143</v>
      </c>
      <c r="S21" s="130">
        <f t="shared" si="0"/>
        <v>29.22134733158355</v>
      </c>
      <c r="T21" s="156">
        <f t="shared" si="1"/>
        <v>32</v>
      </c>
      <c r="U21" s="129" t="s">
        <v>25</v>
      </c>
      <c r="V21" s="147" t="s">
        <v>73</v>
      </c>
      <c r="W21" s="150">
        <v>168</v>
      </c>
      <c r="X21" s="158">
        <f t="shared" si="2"/>
        <v>14.698162729658792</v>
      </c>
    </row>
    <row r="22" spans="2:24" ht="10.5" customHeight="1">
      <c r="B22" s="37"/>
      <c r="C22" s="116" t="s">
        <v>28</v>
      </c>
      <c r="D22" s="117" t="s">
        <v>76</v>
      </c>
      <c r="E22" s="109">
        <v>31.507513330101794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235</v>
      </c>
      <c r="R22" s="77">
        <v>774</v>
      </c>
      <c r="S22" s="130">
        <f t="shared" si="0"/>
        <v>30.361757105943155</v>
      </c>
      <c r="T22" s="156">
        <f t="shared" si="1"/>
        <v>24</v>
      </c>
      <c r="U22" s="129" t="s">
        <v>26</v>
      </c>
      <c r="V22" s="147" t="s">
        <v>74</v>
      </c>
      <c r="W22" s="150">
        <v>123</v>
      </c>
      <c r="X22" s="158">
        <f t="shared" si="2"/>
        <v>15.891472868217054</v>
      </c>
    </row>
    <row r="23" spans="2:24" ht="10.5" customHeight="1">
      <c r="B23" s="10"/>
      <c r="C23" s="116" t="s">
        <v>54</v>
      </c>
      <c r="D23" s="117" t="s">
        <v>102</v>
      </c>
      <c r="E23" s="106">
        <v>31.350681536555143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248</v>
      </c>
      <c r="R23" s="77">
        <v>817</v>
      </c>
      <c r="S23" s="130">
        <f t="shared" si="0"/>
        <v>30.354957160342718</v>
      </c>
      <c r="T23" s="156">
        <f t="shared" si="1"/>
        <v>25</v>
      </c>
      <c r="U23" s="129" t="s">
        <v>27</v>
      </c>
      <c r="V23" s="147" t="s">
        <v>75</v>
      </c>
      <c r="W23" s="150">
        <v>130</v>
      </c>
      <c r="X23" s="158">
        <f t="shared" si="2"/>
        <v>15.911872705018359</v>
      </c>
    </row>
    <row r="24" spans="2:24" ht="10.5" customHeight="1">
      <c r="B24" s="11"/>
      <c r="C24" s="116" t="s">
        <v>9</v>
      </c>
      <c r="D24" s="117" t="s">
        <v>57</v>
      </c>
      <c r="E24" s="106">
        <v>31.32803632236095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650</v>
      </c>
      <c r="R24" s="77">
        <v>2063</v>
      </c>
      <c r="S24" s="130">
        <f t="shared" si="0"/>
        <v>31.507513330101794</v>
      </c>
      <c r="T24" s="156">
        <f t="shared" si="1"/>
        <v>18</v>
      </c>
      <c r="U24" s="129" t="s">
        <v>28</v>
      </c>
      <c r="V24" s="147" t="s">
        <v>76</v>
      </c>
      <c r="W24" s="150">
        <v>349</v>
      </c>
      <c r="X24" s="158">
        <f t="shared" si="2"/>
        <v>16.917111003393117</v>
      </c>
    </row>
    <row r="25" spans="2:24" ht="10.5" customHeight="1">
      <c r="B25" s="42"/>
      <c r="C25" s="116" t="s">
        <v>37</v>
      </c>
      <c r="D25" s="117" t="s">
        <v>85</v>
      </c>
      <c r="E25" s="106">
        <v>30.918595967139655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596</v>
      </c>
      <c r="R25" s="77">
        <v>1997</v>
      </c>
      <c r="S25" s="130">
        <f t="shared" si="0"/>
        <v>29.84476715072609</v>
      </c>
      <c r="T25" s="156">
        <f t="shared" si="1"/>
        <v>27</v>
      </c>
      <c r="U25" s="129" t="s">
        <v>29</v>
      </c>
      <c r="V25" s="147" t="s">
        <v>77</v>
      </c>
      <c r="W25" s="150">
        <v>302</v>
      </c>
      <c r="X25" s="158">
        <f t="shared" si="2"/>
        <v>15.12268402603906</v>
      </c>
    </row>
    <row r="26" spans="2:24" ht="10.5" customHeight="1">
      <c r="B26" s="42"/>
      <c r="C26" s="116" t="s">
        <v>15</v>
      </c>
      <c r="D26" s="117" t="s">
        <v>63</v>
      </c>
      <c r="E26" s="106">
        <v>30.90128755364807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1081</v>
      </c>
      <c r="R26" s="77">
        <v>3659</v>
      </c>
      <c r="S26" s="130">
        <f t="shared" si="0"/>
        <v>29.543591145121617</v>
      </c>
      <c r="T26" s="156">
        <f t="shared" si="1"/>
        <v>29</v>
      </c>
      <c r="U26" s="129" t="s">
        <v>30</v>
      </c>
      <c r="V26" s="147" t="s">
        <v>78</v>
      </c>
      <c r="W26" s="150">
        <v>546</v>
      </c>
      <c r="X26" s="158">
        <f t="shared" si="2"/>
        <v>14.92210986608363</v>
      </c>
    </row>
    <row r="27" spans="2:24" ht="10.5" customHeight="1">
      <c r="B27" s="37"/>
      <c r="C27" s="116" t="s">
        <v>51</v>
      </c>
      <c r="D27" s="117" t="s">
        <v>99</v>
      </c>
      <c r="E27" s="106">
        <v>30.563460443938535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1875</v>
      </c>
      <c r="R27" s="77">
        <v>7537</v>
      </c>
      <c r="S27" s="130">
        <f t="shared" si="0"/>
        <v>24.877272124187343</v>
      </c>
      <c r="T27" s="156">
        <f t="shared" si="1"/>
        <v>45</v>
      </c>
      <c r="U27" s="129" t="s">
        <v>31</v>
      </c>
      <c r="V27" s="147" t="s">
        <v>79</v>
      </c>
      <c r="W27" s="150">
        <v>922</v>
      </c>
      <c r="X27" s="158">
        <f t="shared" si="2"/>
        <v>12.232983945867055</v>
      </c>
    </row>
    <row r="28" spans="2:24" ht="10.5" customHeight="1">
      <c r="B28" s="10"/>
      <c r="C28" s="116" t="s">
        <v>26</v>
      </c>
      <c r="D28" s="117" t="s">
        <v>74</v>
      </c>
      <c r="E28" s="106">
        <v>30.361757105943155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528</v>
      </c>
      <c r="R28" s="77">
        <v>1791</v>
      </c>
      <c r="S28" s="130">
        <f t="shared" si="0"/>
        <v>29.48073701842546</v>
      </c>
      <c r="T28" s="156">
        <f t="shared" si="1"/>
        <v>30</v>
      </c>
      <c r="U28" s="129" t="s">
        <v>32</v>
      </c>
      <c r="V28" s="147" t="s">
        <v>80</v>
      </c>
      <c r="W28" s="150">
        <v>271</v>
      </c>
      <c r="X28" s="158">
        <f t="shared" si="2"/>
        <v>15.131211613623673</v>
      </c>
    </row>
    <row r="29" spans="2:24" ht="10.5" customHeight="1">
      <c r="B29" s="42"/>
      <c r="C29" s="116" t="s">
        <v>27</v>
      </c>
      <c r="D29" s="117" t="s">
        <v>75</v>
      </c>
      <c r="E29" s="110">
        <v>30.354957160342718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364</v>
      </c>
      <c r="R29" s="77">
        <v>1412</v>
      </c>
      <c r="S29" s="130">
        <f t="shared" si="0"/>
        <v>25.77903682719547</v>
      </c>
      <c r="T29" s="156">
        <f t="shared" si="1"/>
        <v>43</v>
      </c>
      <c r="U29" s="129" t="s">
        <v>33</v>
      </c>
      <c r="V29" s="147" t="s">
        <v>81</v>
      </c>
      <c r="W29" s="150">
        <v>179</v>
      </c>
      <c r="X29" s="158">
        <f t="shared" si="2"/>
        <v>12.677053824362606</v>
      </c>
    </row>
    <row r="30" spans="2:24" ht="10.5" customHeight="1">
      <c r="B30" s="10"/>
      <c r="C30" s="116" t="s">
        <v>41</v>
      </c>
      <c r="D30" s="117" t="s">
        <v>89</v>
      </c>
      <c r="E30" s="106">
        <v>30.084299262381453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749</v>
      </c>
      <c r="R30" s="77">
        <v>2591</v>
      </c>
      <c r="S30" s="130">
        <f t="shared" si="0"/>
        <v>28.90775762253956</v>
      </c>
      <c r="T30" s="156">
        <f t="shared" si="1"/>
        <v>35</v>
      </c>
      <c r="U30" s="129" t="s">
        <v>34</v>
      </c>
      <c r="V30" s="147" t="s">
        <v>82</v>
      </c>
      <c r="W30" s="150">
        <v>380</v>
      </c>
      <c r="X30" s="158">
        <f t="shared" si="2"/>
        <v>14.66615206483983</v>
      </c>
    </row>
    <row r="31" spans="2:24" ht="10.5" customHeight="1">
      <c r="B31" s="10"/>
      <c r="C31" s="116" t="s">
        <v>29</v>
      </c>
      <c r="D31" s="117" t="s">
        <v>77</v>
      </c>
      <c r="E31" s="106">
        <v>29.84476715072609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2421</v>
      </c>
      <c r="R31" s="77">
        <v>8813</v>
      </c>
      <c r="S31" s="130">
        <f t="shared" si="0"/>
        <v>27.47078179961421</v>
      </c>
      <c r="T31" s="156">
        <f t="shared" si="1"/>
        <v>41</v>
      </c>
      <c r="U31" s="129" t="s">
        <v>35</v>
      </c>
      <c r="V31" s="147" t="s">
        <v>83</v>
      </c>
      <c r="W31" s="150">
        <v>1215</v>
      </c>
      <c r="X31" s="158">
        <f t="shared" si="2"/>
        <v>13.786451832520141</v>
      </c>
    </row>
    <row r="32" spans="2:24" ht="10.5" customHeight="1">
      <c r="B32" s="42"/>
      <c r="C32" s="116" t="s">
        <v>49</v>
      </c>
      <c r="D32" s="117" t="s">
        <v>97</v>
      </c>
      <c r="E32" s="106">
        <v>29.792429792429793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1578</v>
      </c>
      <c r="R32" s="77">
        <v>5484</v>
      </c>
      <c r="S32" s="130">
        <f t="shared" si="0"/>
        <v>28.774617067833695</v>
      </c>
      <c r="T32" s="156">
        <f t="shared" si="1"/>
        <v>36</v>
      </c>
      <c r="U32" s="129" t="s">
        <v>36</v>
      </c>
      <c r="V32" s="147" t="s">
        <v>84</v>
      </c>
      <c r="W32" s="150">
        <v>791</v>
      </c>
      <c r="X32" s="158">
        <f t="shared" si="2"/>
        <v>14.423778264040847</v>
      </c>
    </row>
    <row r="33" spans="2:24" ht="10.5" customHeight="1">
      <c r="B33" s="37"/>
      <c r="C33" s="116" t="s">
        <v>30</v>
      </c>
      <c r="D33" s="117" t="s">
        <v>78</v>
      </c>
      <c r="E33" s="106">
        <v>29.543591145121617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414</v>
      </c>
      <c r="R33" s="77">
        <v>1339</v>
      </c>
      <c r="S33" s="131">
        <f t="shared" si="0"/>
        <v>30.918595967139655</v>
      </c>
      <c r="T33" s="156">
        <f t="shared" si="1"/>
        <v>21</v>
      </c>
      <c r="U33" s="129" t="s">
        <v>37</v>
      </c>
      <c r="V33" s="147" t="s">
        <v>85</v>
      </c>
      <c r="W33" s="150">
        <v>208</v>
      </c>
      <c r="X33" s="158">
        <f t="shared" si="2"/>
        <v>15.53398058252427</v>
      </c>
    </row>
    <row r="34" spans="2:24" ht="10.5" customHeight="1">
      <c r="B34" s="37"/>
      <c r="C34" s="116" t="s">
        <v>32</v>
      </c>
      <c r="D34" s="117" t="s">
        <v>80</v>
      </c>
      <c r="E34" s="105">
        <v>29.48073701842546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306</v>
      </c>
      <c r="R34" s="77">
        <v>935</v>
      </c>
      <c r="S34" s="132">
        <f t="shared" si="0"/>
        <v>32.72727272727273</v>
      </c>
      <c r="T34" s="156">
        <f t="shared" si="1"/>
        <v>7</v>
      </c>
      <c r="U34" s="129" t="s">
        <v>38</v>
      </c>
      <c r="V34" s="147" t="s">
        <v>86</v>
      </c>
      <c r="W34" s="150">
        <v>160</v>
      </c>
      <c r="X34" s="158">
        <f t="shared" si="2"/>
        <v>17.11229946524064</v>
      </c>
    </row>
    <row r="35" spans="2:24" ht="10.5" customHeight="1">
      <c r="B35" s="37"/>
      <c r="C35" s="116" t="s">
        <v>18</v>
      </c>
      <c r="D35" s="117" t="s">
        <v>66</v>
      </c>
      <c r="E35" s="107">
        <v>29.40573770491803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177</v>
      </c>
      <c r="R35" s="77">
        <v>560</v>
      </c>
      <c r="S35" s="133">
        <f t="shared" si="0"/>
        <v>31.607142857142854</v>
      </c>
      <c r="T35" s="156">
        <f t="shared" si="1"/>
        <v>16</v>
      </c>
      <c r="U35" s="129" t="s">
        <v>39</v>
      </c>
      <c r="V35" s="147" t="s">
        <v>87</v>
      </c>
      <c r="W35" s="150">
        <v>93</v>
      </c>
      <c r="X35" s="158">
        <f t="shared" si="2"/>
        <v>16.607142857142858</v>
      </c>
    </row>
    <row r="36" spans="2:24" ht="10.5" customHeight="1">
      <c r="B36" s="37"/>
      <c r="C36" s="116" t="s">
        <v>25</v>
      </c>
      <c r="D36" s="117" t="s">
        <v>73</v>
      </c>
      <c r="E36" s="109">
        <v>29.22134733158355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231</v>
      </c>
      <c r="R36" s="77">
        <v>680</v>
      </c>
      <c r="S36" s="133">
        <f t="shared" si="0"/>
        <v>33.970588235294116</v>
      </c>
      <c r="T36" s="156">
        <f t="shared" si="1"/>
        <v>3</v>
      </c>
      <c r="U36" s="129" t="s">
        <v>40</v>
      </c>
      <c r="V36" s="147" t="s">
        <v>88</v>
      </c>
      <c r="W36" s="150">
        <v>125</v>
      </c>
      <c r="X36" s="158">
        <f t="shared" si="2"/>
        <v>18.38235294117647</v>
      </c>
    </row>
    <row r="37" spans="2:24" ht="10.5" customHeight="1">
      <c r="B37" s="13"/>
      <c r="C37" s="116" t="s">
        <v>42</v>
      </c>
      <c r="D37" s="117" t="s">
        <v>90</v>
      </c>
      <c r="E37" s="106">
        <v>28.96698615548456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571</v>
      </c>
      <c r="R37" s="77">
        <v>1898</v>
      </c>
      <c r="S37" s="133">
        <f t="shared" si="0"/>
        <v>30.084299262381453</v>
      </c>
      <c r="T37" s="156">
        <f t="shared" si="1"/>
        <v>26</v>
      </c>
      <c r="U37" s="129" t="s">
        <v>41</v>
      </c>
      <c r="V37" s="147" t="s">
        <v>89</v>
      </c>
      <c r="W37" s="150">
        <v>296</v>
      </c>
      <c r="X37" s="158">
        <f t="shared" si="2"/>
        <v>15.595363540569021</v>
      </c>
    </row>
    <row r="38" spans="2:24" ht="10.5" customHeight="1">
      <c r="B38" s="10"/>
      <c r="C38" s="116" t="s">
        <v>16</v>
      </c>
      <c r="D38" s="117" t="s">
        <v>64</v>
      </c>
      <c r="E38" s="106">
        <v>28.919012860618697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816</v>
      </c>
      <c r="R38" s="77">
        <v>2817</v>
      </c>
      <c r="S38" s="133">
        <f t="shared" si="0"/>
        <v>28.96698615548456</v>
      </c>
      <c r="T38" s="156">
        <f t="shared" si="1"/>
        <v>33</v>
      </c>
      <c r="U38" s="129" t="s">
        <v>42</v>
      </c>
      <c r="V38" s="147" t="s">
        <v>90</v>
      </c>
      <c r="W38" s="150">
        <v>411</v>
      </c>
      <c r="X38" s="158">
        <f t="shared" si="2"/>
        <v>14.589989350372736</v>
      </c>
    </row>
    <row r="39" spans="2:24" ht="10.5" customHeight="1">
      <c r="B39" s="37"/>
      <c r="C39" s="116" t="s">
        <v>34</v>
      </c>
      <c r="D39" s="117" t="s">
        <v>82</v>
      </c>
      <c r="E39" s="106">
        <v>28.90775762253956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465</v>
      </c>
      <c r="R39" s="77">
        <v>1370</v>
      </c>
      <c r="S39" s="133">
        <f t="shared" si="0"/>
        <v>33.941605839416056</v>
      </c>
      <c r="T39" s="156">
        <f t="shared" si="1"/>
        <v>4</v>
      </c>
      <c r="U39" s="129" t="s">
        <v>43</v>
      </c>
      <c r="V39" s="147" t="s">
        <v>91</v>
      </c>
      <c r="W39" s="150">
        <v>242</v>
      </c>
      <c r="X39" s="158">
        <f t="shared" si="2"/>
        <v>17.664233576642335</v>
      </c>
    </row>
    <row r="40" spans="2:24" ht="10.5" customHeight="1">
      <c r="B40" s="11"/>
      <c r="C40" s="116" t="s">
        <v>36</v>
      </c>
      <c r="D40" s="117" t="s">
        <v>84</v>
      </c>
      <c r="E40" s="111">
        <v>28.774617067833695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243</v>
      </c>
      <c r="R40" s="77">
        <v>736</v>
      </c>
      <c r="S40" s="130">
        <f t="shared" si="0"/>
        <v>33.016304347826086</v>
      </c>
      <c r="T40" s="156">
        <f t="shared" si="1"/>
        <v>5</v>
      </c>
      <c r="U40" s="129" t="s">
        <v>44</v>
      </c>
      <c r="V40" s="147" t="s">
        <v>92</v>
      </c>
      <c r="W40" s="150">
        <v>126</v>
      </c>
      <c r="X40" s="158">
        <f t="shared" si="2"/>
        <v>17.119565217391305</v>
      </c>
    </row>
    <row r="41" spans="2:24" ht="10.5" customHeight="1">
      <c r="B41" s="10"/>
      <c r="C41" s="116" t="s">
        <v>17</v>
      </c>
      <c r="D41" s="117" t="s">
        <v>65</v>
      </c>
      <c r="E41" s="111">
        <v>28.00616649537513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304</v>
      </c>
      <c r="R41" s="77">
        <v>962</v>
      </c>
      <c r="S41" s="130">
        <f t="shared" si="0"/>
        <v>31.600831600831604</v>
      </c>
      <c r="T41" s="156">
        <f t="shared" si="1"/>
        <v>17</v>
      </c>
      <c r="U41" s="129" t="s">
        <v>45</v>
      </c>
      <c r="V41" s="147" t="s">
        <v>93</v>
      </c>
      <c r="W41" s="150">
        <v>155</v>
      </c>
      <c r="X41" s="158">
        <f t="shared" si="2"/>
        <v>16.112266112266113</v>
      </c>
    </row>
    <row r="42" spans="2:24" ht="10.5" customHeight="1">
      <c r="B42" s="11"/>
      <c r="C42" s="116" t="s">
        <v>12</v>
      </c>
      <c r="D42" s="117" t="s">
        <v>60</v>
      </c>
      <c r="E42" s="106">
        <v>27.763385146804836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439</v>
      </c>
      <c r="R42" s="77">
        <v>1352</v>
      </c>
      <c r="S42" s="130">
        <f t="shared" si="0"/>
        <v>32.47041420118343</v>
      </c>
      <c r="T42" s="156">
        <f t="shared" si="1"/>
        <v>10</v>
      </c>
      <c r="U42" s="129" t="s">
        <v>46</v>
      </c>
      <c r="V42" s="147" t="s">
        <v>94</v>
      </c>
      <c r="W42" s="150">
        <v>226</v>
      </c>
      <c r="X42" s="158">
        <f t="shared" si="2"/>
        <v>16.715976331360945</v>
      </c>
    </row>
    <row r="43" spans="2:24" ht="10.5" customHeight="1">
      <c r="B43" s="11"/>
      <c r="C43" s="116" t="s">
        <v>48</v>
      </c>
      <c r="D43" s="117" t="s">
        <v>96</v>
      </c>
      <c r="E43" s="108">
        <v>27.589582925396517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246</v>
      </c>
      <c r="R43" s="77">
        <v>706</v>
      </c>
      <c r="S43" s="131">
        <f t="shared" si="0"/>
        <v>34.844192634560905</v>
      </c>
      <c r="T43" s="156">
        <f t="shared" si="1"/>
        <v>2</v>
      </c>
      <c r="U43" s="129" t="s">
        <v>47</v>
      </c>
      <c r="V43" s="147" t="s">
        <v>95</v>
      </c>
      <c r="W43" s="150">
        <v>130</v>
      </c>
      <c r="X43" s="158">
        <f t="shared" si="2"/>
        <v>18.413597733711047</v>
      </c>
    </row>
    <row r="44" spans="2:24" ht="10.5" customHeight="1">
      <c r="B44" s="11"/>
      <c r="C44" s="116" t="s">
        <v>20</v>
      </c>
      <c r="D44" s="117" t="s">
        <v>68</v>
      </c>
      <c r="E44" s="106">
        <v>27.51398880895284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1409</v>
      </c>
      <c r="R44" s="77">
        <v>5107</v>
      </c>
      <c r="S44" s="132">
        <f t="shared" si="0"/>
        <v>27.589582925396517</v>
      </c>
      <c r="T44" s="156">
        <f t="shared" si="1"/>
        <v>39</v>
      </c>
      <c r="U44" s="129" t="s">
        <v>48</v>
      </c>
      <c r="V44" s="147" t="s">
        <v>96</v>
      </c>
      <c r="W44" s="150">
        <v>695</v>
      </c>
      <c r="X44" s="158">
        <f t="shared" si="2"/>
        <v>13.608772273350302</v>
      </c>
    </row>
    <row r="45" spans="2:24" ht="10.5" customHeight="1">
      <c r="B45" s="10"/>
      <c r="C45" s="116" t="s">
        <v>35</v>
      </c>
      <c r="D45" s="117" t="s">
        <v>83</v>
      </c>
      <c r="E45" s="106">
        <v>27.47078179961421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244</v>
      </c>
      <c r="R45" s="77">
        <v>819</v>
      </c>
      <c r="S45" s="134">
        <f t="shared" si="0"/>
        <v>29.792429792429793</v>
      </c>
      <c r="T45" s="156">
        <f t="shared" si="1"/>
        <v>28</v>
      </c>
      <c r="U45" s="129" t="s">
        <v>49</v>
      </c>
      <c r="V45" s="147" t="s">
        <v>97</v>
      </c>
      <c r="W45" s="150">
        <v>126</v>
      </c>
      <c r="X45" s="158">
        <f t="shared" si="2"/>
        <v>15.384615384615385</v>
      </c>
    </row>
    <row r="46" spans="2:24" ht="10.5" customHeight="1">
      <c r="B46" s="37"/>
      <c r="C46" s="116" t="s">
        <v>19</v>
      </c>
      <c r="D46" s="117" t="s">
        <v>67</v>
      </c>
      <c r="E46" s="111">
        <v>26.37107776261937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429</v>
      </c>
      <c r="R46" s="77">
        <v>1341</v>
      </c>
      <c r="S46" s="134">
        <f t="shared" si="0"/>
        <v>31.991051454138702</v>
      </c>
      <c r="T46" s="156">
        <f t="shared" si="1"/>
        <v>13</v>
      </c>
      <c r="U46" s="129" t="s">
        <v>50</v>
      </c>
      <c r="V46" s="147" t="s">
        <v>98</v>
      </c>
      <c r="W46" s="150">
        <v>222</v>
      </c>
      <c r="X46" s="158">
        <f t="shared" si="2"/>
        <v>16.55480984340045</v>
      </c>
    </row>
    <row r="47" spans="2:24" ht="10.5" customHeight="1">
      <c r="B47" s="37"/>
      <c r="C47" s="116" t="s">
        <v>33</v>
      </c>
      <c r="D47" s="117" t="s">
        <v>81</v>
      </c>
      <c r="E47" s="106">
        <v>25.77903682719547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537</v>
      </c>
      <c r="R47" s="77">
        <v>1757</v>
      </c>
      <c r="S47" s="134">
        <f t="shared" si="0"/>
        <v>30.563460443938535</v>
      </c>
      <c r="T47" s="156">
        <f t="shared" si="1"/>
        <v>23</v>
      </c>
      <c r="U47" s="129" t="s">
        <v>51</v>
      </c>
      <c r="V47" s="147" t="s">
        <v>99</v>
      </c>
      <c r="W47" s="150">
        <v>284</v>
      </c>
      <c r="X47" s="158">
        <f t="shared" si="2"/>
        <v>16.16391576550939</v>
      </c>
    </row>
    <row r="48" spans="2:24" ht="10.5" customHeight="1">
      <c r="B48" s="42"/>
      <c r="C48" s="116" t="s">
        <v>22</v>
      </c>
      <c r="D48" s="117" t="s">
        <v>70</v>
      </c>
      <c r="E48" s="106">
        <v>25.117140677781407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371</v>
      </c>
      <c r="R48" s="77">
        <v>1144</v>
      </c>
      <c r="S48" s="134">
        <f t="shared" si="0"/>
        <v>32.43006993006993</v>
      </c>
      <c r="T48" s="156">
        <f t="shared" si="1"/>
        <v>11</v>
      </c>
      <c r="U48" s="129" t="s">
        <v>52</v>
      </c>
      <c r="V48" s="147" t="s">
        <v>100</v>
      </c>
      <c r="W48" s="150">
        <v>193</v>
      </c>
      <c r="X48" s="158">
        <f t="shared" si="2"/>
        <v>16.87062937062937</v>
      </c>
    </row>
    <row r="49" spans="2:24" ht="10.5" customHeight="1">
      <c r="B49" s="11"/>
      <c r="C49" s="116" t="s">
        <v>31</v>
      </c>
      <c r="D49" s="117" t="s">
        <v>79</v>
      </c>
      <c r="E49" s="107">
        <v>24.877272124187343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342</v>
      </c>
      <c r="R49" s="77">
        <v>1081</v>
      </c>
      <c r="S49" s="134">
        <f t="shared" si="0"/>
        <v>31.637372802960222</v>
      </c>
      <c r="T49" s="156">
        <f t="shared" si="1"/>
        <v>15</v>
      </c>
      <c r="U49" s="129" t="s">
        <v>53</v>
      </c>
      <c r="V49" s="147" t="s">
        <v>101</v>
      </c>
      <c r="W49" s="150">
        <v>178</v>
      </c>
      <c r="X49" s="158">
        <f t="shared" si="2"/>
        <v>16.466234967622572</v>
      </c>
    </row>
    <row r="50" spans="2:24" ht="10.5" customHeight="1">
      <c r="B50" s="10"/>
      <c r="C50" s="116" t="s">
        <v>21</v>
      </c>
      <c r="D50" s="117" t="s">
        <v>69</v>
      </c>
      <c r="E50" s="106">
        <v>23.064679496454925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506</v>
      </c>
      <c r="R50" s="77">
        <v>1614</v>
      </c>
      <c r="S50" s="134">
        <f t="shared" si="0"/>
        <v>31.350681536555143</v>
      </c>
      <c r="T50" s="156">
        <f t="shared" si="1"/>
        <v>19</v>
      </c>
      <c r="U50" s="129" t="s">
        <v>54</v>
      </c>
      <c r="V50" s="147" t="s">
        <v>102</v>
      </c>
      <c r="W50" s="150">
        <v>270</v>
      </c>
      <c r="X50" s="158">
        <f t="shared" si="2"/>
        <v>16.728624535315987</v>
      </c>
    </row>
    <row r="51" spans="2:24" ht="10.5" customHeight="1">
      <c r="B51" s="11"/>
      <c r="C51" s="116" t="s">
        <v>55</v>
      </c>
      <c r="D51" s="117" t="s">
        <v>103</v>
      </c>
      <c r="E51" s="106">
        <v>21.616022099447513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313</v>
      </c>
      <c r="R51" s="77">
        <v>1448</v>
      </c>
      <c r="S51" s="134">
        <f t="shared" si="0"/>
        <v>21.616022099447513</v>
      </c>
      <c r="T51" s="156">
        <f t="shared" si="1"/>
        <v>47</v>
      </c>
      <c r="U51" s="129" t="s">
        <v>55</v>
      </c>
      <c r="V51" s="147" t="s">
        <v>103</v>
      </c>
      <c r="W51" s="150">
        <v>156</v>
      </c>
      <c r="X51" s="158">
        <f t="shared" si="2"/>
        <v>10.773480662983426</v>
      </c>
    </row>
    <row r="52" spans="2:24" ht="10.5" customHeight="1">
      <c r="B52" s="55"/>
      <c r="C52" s="86"/>
      <c r="D52" s="118" t="s">
        <v>56</v>
      </c>
      <c r="E52" s="113">
        <v>28.13916151941982</v>
      </c>
      <c r="F52" s="12" t="s">
        <v>129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f>SUM(Q5:Q51)</f>
        <v>35580</v>
      </c>
      <c r="R52" s="136">
        <f>SUM(R5:R51)</f>
        <v>126443</v>
      </c>
      <c r="S52" s="137">
        <f t="shared" si="0"/>
        <v>28.13916151941982</v>
      </c>
      <c r="T52" s="75"/>
      <c r="U52" s="121"/>
      <c r="V52" s="148" t="s">
        <v>56</v>
      </c>
      <c r="W52" s="151">
        <f>SUM(W5:W51)</f>
        <v>17978</v>
      </c>
      <c r="X52" s="159">
        <f t="shared" si="2"/>
        <v>14.218264356271204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131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132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371</v>
      </c>
      <c r="L62" s="94">
        <v>35580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133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16.9</v>
      </c>
      <c r="L65" s="97">
        <v>14.2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134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128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20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  <c r="R101" s="53">
        <v>29</v>
      </c>
      <c r="S101" s="54">
        <v>31.9</v>
      </c>
      <c r="T101" s="54">
        <v>27.7</v>
      </c>
    </row>
    <row r="102" spans="4:20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  <c r="R102" s="53">
        <v>30</v>
      </c>
      <c r="S102" s="54">
        <v>32.4</v>
      </c>
      <c r="T102" s="54">
        <v>28.1</v>
      </c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2019-05-20T02:17:33Z</dcterms:modified>
  <cp:category/>
  <cp:version/>
  <cp:contentType/>
  <cp:contentStatus/>
</cp:coreProperties>
</file>