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300" yWindow="375" windowWidth="18840" windowHeight="11715" activeTab="0"/>
  </bookViews>
  <sheets>
    <sheet name="ｸﾞﾗﾌﾃﾞｰﾀ" sheetId="1" r:id="rId1"/>
  </sheets>
  <externalReferences>
    <externalReference r:id="rId4"/>
  </externalReferences>
  <definedNames>
    <definedName name="ChartData">'ｸﾞﾗﾌﾃﾞｰﾀ'!$B$24:$C$35,'ｸﾞﾗﾌﾃﾞｰﾀ'!$E$24:$F$35,'ｸﾞﾗﾌﾃﾞｰﾀ'!$H$24:$I$35,'ｸﾞﾗﾌﾃﾞｰﾀ'!$K$24:$K$35</definedName>
    <definedName name="CITY">'[1]市町村間移動'!$B$5:$S$22,'[1]市町村間移動'!$R$3</definedName>
    <definedName name="DATA">#REF!,#REF!,#REF!,#REF!</definedName>
    <definedName name="MOVE">'[1]移動'!$D$10:$E$23,'[1]移動'!$D$25:$E$25,'[1]移動'!$D$27:$E$27,'[1]移動'!$D$29:$E$30,'[1]移動'!$G$10:$H$23,'[1]移動'!$G$25:$H$25,'[1]移動'!$G$27:$H$27,'[1]移動'!$G$29:$H$30,'[1]移動'!$J$10:$K$23,'[1]移動'!$J$25:$K$25,'[1]移動'!$J$27:$K$27,'[1]移動'!$J$29:$K$30,'[1]移動'!$M$10:$P$23,'[1]移動'!$M$25:$P$25,'[1]移動'!$M$27:$P$27,'[1]移動'!$M$29:$P$30,'[1]移動'!$O$3</definedName>
    <definedName name="MOVE_B">'[1]県外ﾌﾞﾛｯｸ別移動'!$C$9:$K$22,'[1]県外ﾌﾞﾛｯｸ別移動'!$C$24:$K$24,'[1]県外ﾌﾞﾛｯｸ別移動'!$C$26:$K$26,'[1]県外ﾌﾞﾛｯｸ別移動'!$C$28:$K$29,'[1]県外ﾌﾞﾛｯｸ別移動'!$M$9:$U$22,'[1]県外ﾌﾞﾛｯｸ別移動'!$M$24:$U$24,'[1]県外ﾌﾞﾛｯｸ別移動'!$M$26:$U$26,'[1]県外ﾌﾞﾛｯｸ別移動'!$M$28:$U$29,'[1]県外ﾌﾞﾛｯｸ別移動'!$S$3</definedName>
    <definedName name="_xlnm.Print_Area" localSheetId="0">'ｸﾞﾗﾌﾃﾞｰﾀ'!$A$1:$L$39</definedName>
    <definedName name="STAT">'[1]統計表'!$B$9:$B$22,'[1]統計表'!$B$24,'[1]統計表'!$B$26,'[1]統計表'!$B$28:$B$29,'[1]統計表'!$K$9:$T$22,'[1]統計表'!$K$24:$T$24,'[1]統計表'!$K$26:$T$26,'[1]統計表'!$K$28:$T$29,'[1]統計表'!$P$324,'[1]統計表'!$B$26,'[1]統計表'!$B$28:$B$29,'[1]統計表'!$K$9:$T$22,'[1]統計表'!$K$24:$T$24,'[1]統計表'!$K$26:$T$26,'[1]統計表'!$K$28:$T$29,'[1]統計表'!$P$3</definedName>
    <definedName name="ブロック別転出者">'[1]県外ﾌﾞﾛｯｸ別移動'!$L$5:$U$6</definedName>
    <definedName name="ブロック別転入者">'[1]県外ﾌﾞﾛｯｸ別移動'!$B$5:$K$6</definedName>
  </definedNames>
  <calcPr fullCalcOnLoad="1"/>
</workbook>
</file>

<file path=xl/sharedStrings.xml><?xml version="1.0" encoding="utf-8"?>
<sst xmlns="http://schemas.openxmlformats.org/spreadsheetml/2006/main" count="19" uniqueCount="19">
  <si>
    <t>単位：人、世帯</t>
  </si>
  <si>
    <t>総人口</t>
  </si>
  <si>
    <t>世帯数</t>
  </si>
  <si>
    <t>人口増減</t>
  </si>
  <si>
    <t>自然動態</t>
  </si>
  <si>
    <t>社会動態</t>
  </si>
  <si>
    <t>出生</t>
  </si>
  <si>
    <t>死亡</t>
  </si>
  <si>
    <t>自然増減</t>
  </si>
  <si>
    <t>転入</t>
  </si>
  <si>
    <t>転出</t>
  </si>
  <si>
    <t>社会増減</t>
  </si>
  <si>
    <t>この１年間の計</t>
  </si>
  <si>
    <t>－</t>
  </si>
  <si>
    <t>１ヵ月間の人口動態</t>
  </si>
  <si>
    <t>毎月</t>
  </si>
  <si>
    <t>注）　人口及び世帯数は、平成22年国勢調査による確定人口及び世帯数を基にした当該月の翌月１日現在の推計値です。</t>
  </si>
  <si>
    <t>H26/1</t>
  </si>
  <si>
    <t>H25/10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</si>
</sst>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[$-411]ge\.m\.d;@"/>
    <numFmt numFmtId="178" formatCode="#,##0_ "/>
    <numFmt numFmtId="179" formatCode="mmm\-yyyy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メイリオ"/>
      <family val="3"/>
    </font>
    <font>
      <sz val="7.35"/>
      <color indexed="8"/>
      <name val="メイリオ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メイリオ"/>
      <family val="3"/>
    </font>
    <font>
      <sz val="12"/>
      <color indexed="12"/>
      <name val="メイリオ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9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2" fillId="32" borderId="0" applyNumberFormat="0" applyBorder="0" applyAlignment="0" applyProtection="0"/>
  </cellStyleXfs>
  <cellXfs count="31">
    <xf numFmtId="0" fontId="0" fillId="0" borderId="0" xfId="0" applyFont="1" applyAlignment="1">
      <alignment vertical="center"/>
    </xf>
    <xf numFmtId="0" fontId="0" fillId="0" borderId="0" xfId="62" applyFont="1" applyAlignment="1">
      <alignment vertical="center"/>
      <protection/>
    </xf>
    <xf numFmtId="0" fontId="0" fillId="0" borderId="0" xfId="62" applyFont="1" applyAlignment="1">
      <alignment horizontal="right" vertical="center"/>
      <protection/>
    </xf>
    <xf numFmtId="0" fontId="4" fillId="0" borderId="0" xfId="62" applyFont="1" applyAlignment="1">
      <alignment vertical="center"/>
      <protection/>
    </xf>
    <xf numFmtId="0" fontId="4" fillId="0" borderId="10" xfId="62" applyFont="1" applyBorder="1" applyAlignment="1">
      <alignment horizontal="center" vertical="center"/>
      <protection/>
    </xf>
    <xf numFmtId="176" fontId="4" fillId="0" borderId="11" xfId="50" applyNumberFormat="1" applyFont="1" applyFill="1" applyBorder="1" applyAlignment="1" applyProtection="1">
      <alignment vertical="center"/>
      <protection locked="0"/>
    </xf>
    <xf numFmtId="176" fontId="4" fillId="0" borderId="11" xfId="50" applyNumberFormat="1" applyFont="1" applyFill="1" applyBorder="1" applyAlignment="1" applyProtection="1">
      <alignment vertical="center"/>
      <protection/>
    </xf>
    <xf numFmtId="176" fontId="0" fillId="0" borderId="0" xfId="62" applyNumberFormat="1" applyFont="1" applyAlignment="1">
      <alignment vertical="center"/>
      <protection/>
    </xf>
    <xf numFmtId="176" fontId="4" fillId="0" borderId="12" xfId="50" applyNumberFormat="1" applyFont="1" applyFill="1" applyBorder="1" applyAlignment="1" applyProtection="1">
      <alignment vertical="center"/>
      <protection/>
    </xf>
    <xf numFmtId="176" fontId="4" fillId="0" borderId="12" xfId="50" applyNumberFormat="1" applyFont="1" applyFill="1" applyBorder="1" applyAlignment="1" applyProtection="1">
      <alignment horizontal="center" vertical="center"/>
      <protection/>
    </xf>
    <xf numFmtId="176" fontId="4" fillId="0" borderId="12" xfId="50" applyNumberFormat="1" applyFont="1" applyFill="1" applyBorder="1" applyAlignment="1" applyProtection="1">
      <alignment vertical="center"/>
      <protection locked="0"/>
    </xf>
    <xf numFmtId="176" fontId="4" fillId="0" borderId="12" xfId="50" applyNumberFormat="1" applyFont="1" applyFill="1" applyBorder="1" applyAlignment="1" applyProtection="1">
      <alignment horizontal="right" vertical="center"/>
      <protection/>
    </xf>
    <xf numFmtId="0" fontId="0" fillId="0" borderId="0" xfId="0" applyAlignment="1">
      <alignment vertical="center"/>
    </xf>
    <xf numFmtId="0" fontId="43" fillId="0" borderId="0" xfId="62" applyFont="1" applyAlignment="1">
      <alignment vertical="center"/>
      <protection/>
    </xf>
    <xf numFmtId="0" fontId="43" fillId="0" borderId="0" xfId="0" applyFont="1" applyAlignment="1">
      <alignment vertical="center"/>
    </xf>
    <xf numFmtId="0" fontId="44" fillId="0" borderId="13" xfId="62" applyFont="1" applyBorder="1" applyAlignment="1">
      <alignment vertical="center"/>
      <protection/>
    </xf>
    <xf numFmtId="0" fontId="0" fillId="0" borderId="13" xfId="62" applyFont="1" applyBorder="1" applyAlignment="1">
      <alignment vertical="center"/>
      <protection/>
    </xf>
    <xf numFmtId="0" fontId="4" fillId="0" borderId="10" xfId="50" applyNumberFormat="1" applyFont="1" applyFill="1" applyBorder="1" applyAlignment="1" applyProtection="1">
      <alignment horizontal="center" vertical="center"/>
      <protection locked="0"/>
    </xf>
    <xf numFmtId="0" fontId="4" fillId="0" borderId="14" xfId="62" applyFont="1" applyBorder="1" applyAlignment="1">
      <alignment horizontal="right" vertical="center"/>
      <protection/>
    </xf>
    <xf numFmtId="0" fontId="4" fillId="0" borderId="0" xfId="62" applyFont="1" applyBorder="1" applyAlignment="1">
      <alignment horizontal="right" vertical="center"/>
      <protection/>
    </xf>
    <xf numFmtId="0" fontId="0" fillId="0" borderId="0" xfId="62" applyFont="1" applyBorder="1" applyAlignment="1">
      <alignment vertical="center"/>
      <protection/>
    </xf>
    <xf numFmtId="0" fontId="4" fillId="0" borderId="15" xfId="62" applyFont="1" applyFill="1" applyBorder="1" applyAlignment="1" applyProtection="1">
      <alignment horizontal="center" vertical="center"/>
      <protection/>
    </xf>
    <xf numFmtId="0" fontId="0" fillId="0" borderId="16" xfId="0" applyBorder="1" applyAlignment="1">
      <alignment horizontal="center" vertical="center"/>
    </xf>
    <xf numFmtId="0" fontId="4" fillId="0" borderId="10" xfId="62" applyFont="1" applyBorder="1" applyAlignment="1">
      <alignment horizontal="center" vertical="center" wrapText="1"/>
      <protection/>
    </xf>
    <xf numFmtId="0" fontId="4" fillId="0" borderId="17" xfId="62" applyFont="1" applyBorder="1" applyAlignment="1">
      <alignment horizontal="center" vertical="center"/>
      <protection/>
    </xf>
    <xf numFmtId="0" fontId="4" fillId="0" borderId="12" xfId="62" applyFont="1" applyBorder="1" applyAlignment="1">
      <alignment horizontal="center" vertical="center"/>
      <protection/>
    </xf>
    <xf numFmtId="0" fontId="4" fillId="0" borderId="10" xfId="62" applyFont="1" applyBorder="1" applyAlignment="1">
      <alignment horizontal="center" vertical="center"/>
      <protection/>
    </xf>
    <xf numFmtId="0" fontId="2" fillId="0" borderId="17" xfId="62" applyFont="1" applyBorder="1" applyAlignment="1">
      <alignment horizontal="center" vertical="center"/>
      <protection/>
    </xf>
    <xf numFmtId="0" fontId="4" fillId="0" borderId="15" xfId="62" applyFont="1" applyBorder="1" applyAlignment="1">
      <alignment horizontal="center" vertical="center"/>
      <protection/>
    </xf>
    <xf numFmtId="0" fontId="4" fillId="0" borderId="18" xfId="62" applyFont="1" applyBorder="1" applyAlignment="1">
      <alignment horizontal="center" vertical="center"/>
      <protection/>
    </xf>
    <xf numFmtId="0" fontId="4" fillId="0" borderId="16" xfId="62" applyFont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FF"/>
                </a:solidFill>
              </a:rPr>
              <a:t>大分県の人口、人口動態の推移</a:t>
            </a:r>
          </a:p>
        </c:rich>
      </c:tx>
      <c:layout>
        <c:manualLayout>
          <c:xMode val="factor"/>
          <c:yMode val="factor"/>
          <c:x val="0.01875"/>
          <c:y val="-0.02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2225"/>
          <c:w val="0.96675"/>
          <c:h val="0.845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ｸﾞﾗﾌﾃﾞｰﾀ!$C$21</c:f>
              <c:strCache>
                <c:ptCount val="1"/>
                <c:pt idx="0">
                  <c:v>総人口</c:v>
                </c:pt>
              </c:strCache>
            </c:strRef>
          </c:tx>
          <c:spPr>
            <a:gradFill rotWithShape="1">
              <a:gsLst>
                <a:gs pos="0">
                  <a:srgbClr val="7030A0"/>
                </a:gs>
                <a:gs pos="50000">
                  <a:srgbClr val="CC99FF"/>
                </a:gs>
                <a:gs pos="100000">
                  <a:srgbClr val="7030A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ｸﾞﾗﾌﾃﾞｰﾀ!$B$24:$B$36</c:f>
              <c:strCache/>
            </c:strRef>
          </c:cat>
          <c:val>
            <c:numRef>
              <c:f>ｸﾞﾗﾌﾃﾞｰﾀ!$C$24:$C$36</c:f>
              <c:numCache/>
            </c:numRef>
          </c:val>
        </c:ser>
        <c:gapWidth val="80"/>
        <c:axId val="1117876"/>
        <c:axId val="10060885"/>
      </c:barChart>
      <c:lineChart>
        <c:grouping val="standard"/>
        <c:varyColors val="0"/>
        <c:ser>
          <c:idx val="2"/>
          <c:order val="1"/>
          <c:tx>
            <c:strRef>
              <c:f>ｸﾞﾗﾌﾃﾞｰﾀ!$G$23</c:f>
              <c:strCache>
                <c:ptCount val="1"/>
                <c:pt idx="0">
                  <c:v>自然増減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ｸﾞﾗﾌﾃﾞｰﾀ!$G$24:$G$36</c:f>
              <c:numCache/>
            </c:numRef>
          </c:val>
          <c:smooth val="0"/>
        </c:ser>
        <c:ser>
          <c:idx val="3"/>
          <c:order val="2"/>
          <c:tx>
            <c:strRef>
              <c:f>ｸﾞﾗﾌﾃﾞｰﾀ!$J$23</c:f>
              <c:strCache>
                <c:ptCount val="1"/>
                <c:pt idx="0">
                  <c:v>社会増減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ｸﾞﾗﾌﾃﾞｰﾀ!$J$24:$J$36</c:f>
              <c:numCache/>
            </c:numRef>
          </c:val>
          <c:smooth val="0"/>
        </c:ser>
        <c:axId val="23439102"/>
        <c:axId val="9625327"/>
      </c:lineChart>
      <c:catAx>
        <c:axId val="11178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（注）　総人口は翌月の１日現在</a:t>
                </a:r>
              </a:p>
            </c:rich>
          </c:tx>
          <c:layout>
            <c:manualLayout>
              <c:xMode val="factor"/>
              <c:yMode val="factor"/>
              <c:x val="-0.00425"/>
              <c:y val="0.11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0060885"/>
        <c:crossesAt val="0"/>
        <c:auto val="0"/>
        <c:lblOffset val="100"/>
        <c:tickLblSkip val="1"/>
        <c:noMultiLvlLbl val="0"/>
      </c:catAx>
      <c:valAx>
        <c:axId val="10060885"/>
        <c:scaling>
          <c:orientation val="minMax"/>
          <c:max val="1182000.0000000002"/>
          <c:min val="1166000.000000000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総人口</a:t>
                </a:r>
              </a:p>
            </c:rich>
          </c:tx>
          <c:layout>
            <c:manualLayout>
              <c:xMode val="factor"/>
              <c:yMode val="factor"/>
              <c:x val="0.01075"/>
              <c:y val="0.14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" sourceLinked="0"/>
        <c:majorTickMark val="cross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117876"/>
        <c:crossesAt val="1"/>
        <c:crossBetween val="between"/>
        <c:dispUnits/>
        <c:majorUnit val="2000"/>
        <c:minorUnit val="500"/>
      </c:valAx>
      <c:catAx>
        <c:axId val="23439102"/>
        <c:scaling>
          <c:orientation val="minMax"/>
        </c:scaling>
        <c:axPos val="b"/>
        <c:delete val="1"/>
        <c:majorTickMark val="out"/>
        <c:minorTickMark val="none"/>
        <c:tickLblPos val="nextTo"/>
        <c:crossAx val="9625327"/>
        <c:crossesAt val="0"/>
        <c:auto val="0"/>
        <c:lblOffset val="100"/>
        <c:tickLblSkip val="1"/>
        <c:noMultiLvlLbl val="0"/>
      </c:catAx>
      <c:valAx>
        <c:axId val="9625327"/>
        <c:scaling>
          <c:orientation val="minMax"/>
          <c:max val="8000"/>
          <c:min val="-8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自然増減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社会増減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225"/>
              <c:y val="0.148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;[Red]\-#,##0\ " sourceLinked="0"/>
        <c:majorTickMark val="cross"/>
        <c:minorTickMark val="in"/>
        <c:tickLblPos val="high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3439102"/>
        <c:crosses val="max"/>
        <c:crossBetween val="between"/>
        <c:dispUnits/>
        <c:majorUnit val="2000"/>
        <c:minorUnit val="500"/>
      </c:valAx>
      <c:spPr>
        <a:gradFill rotWithShape="1">
          <a:gsLst>
            <a:gs pos="0">
              <a:srgbClr val="CC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51"/>
          <c:y val="0.14"/>
          <c:w val="0.13675"/>
          <c:h val="0.10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152400</xdr:colOff>
      <xdr:row>0</xdr:row>
      <xdr:rowOff>0</xdr:rowOff>
    </xdr:from>
    <xdr:to>
      <xdr:col>11</xdr:col>
      <xdr:colOff>95250</xdr:colOff>
      <xdr:row>17</xdr:row>
      <xdr:rowOff>152400</xdr:rowOff>
    </xdr:to>
    <xdr:graphicFrame>
      <xdr:nvGraphicFramePr>
        <xdr:cNvPr id="1" name="Chart 1"/>
        <xdr:cNvGraphicFramePr/>
      </xdr:nvGraphicFramePr>
      <xdr:xfrm>
        <a:off x="152400" y="0"/>
        <a:ext cx="5848350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\02_&#27598;&#26376;&#27969;&#21205;&#20154;&#21475;&#35519;&#26619;\01_&#26376;&#22577;\03_&#30476;&#24193;HP&#26356;&#26032;\01_HP&#32232;&#38598;\HP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Path"/>
      <sheetName val="ｸﾞﾗﾌﾃﾞｰﾀ"/>
      <sheetName val="移動"/>
      <sheetName val="市町村間移動"/>
      <sheetName val="県外ﾌﾞﾛｯｸ別移動"/>
      <sheetName val="統計表"/>
      <sheetName val="1.gif"/>
      <sheetName val="2.gif"/>
      <sheetName val="2.gif_DATA"/>
      <sheetName val="3.gif"/>
      <sheetName val="images"/>
    </sheetNames>
    <sheetDataSet>
      <sheetData sheetId="5">
        <row r="5">
          <cell r="B5" t="str">
            <v>総数</v>
          </cell>
          <cell r="C5" t="str">
            <v>北海道</v>
          </cell>
          <cell r="D5" t="str">
            <v>東北</v>
          </cell>
          <cell r="E5" t="str">
            <v>関東</v>
          </cell>
          <cell r="F5" t="str">
            <v>中部</v>
          </cell>
          <cell r="G5" t="str">
            <v>近畿</v>
          </cell>
          <cell r="H5" t="str">
            <v>中国</v>
          </cell>
          <cell r="I5" t="str">
            <v>四国</v>
          </cell>
          <cell r="J5" t="str">
            <v>九州</v>
          </cell>
          <cell r="K5" t="str">
            <v>国外</v>
          </cell>
          <cell r="L5" t="str">
            <v>総数</v>
          </cell>
          <cell r="M5" t="str">
            <v>北海道</v>
          </cell>
          <cell r="N5" t="str">
            <v>東北</v>
          </cell>
          <cell r="O5" t="str">
            <v>関東</v>
          </cell>
          <cell r="P5" t="str">
            <v>中部</v>
          </cell>
          <cell r="Q5" t="str">
            <v>近畿</v>
          </cell>
          <cell r="R5" t="str">
            <v>中国</v>
          </cell>
          <cell r="S5" t="str">
            <v>四国</v>
          </cell>
          <cell r="T5" t="str">
            <v>九州</v>
          </cell>
          <cell r="U5" t="str">
            <v>国外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N57"/>
  <sheetViews>
    <sheetView showGridLines="0" tabSelected="1" view="pageBreakPreview" zoomScale="115" zoomScaleSheetLayoutView="115" zoomScalePageLayoutView="0" workbookViewId="0" topLeftCell="A16">
      <selection activeCell="D27" sqref="D27"/>
    </sheetView>
  </sheetViews>
  <sheetFormatPr defaultColWidth="9.140625" defaultRowHeight="19.5" customHeight="1"/>
  <cols>
    <col min="1" max="1" width="3.8515625" style="1" customWidth="1"/>
    <col min="2" max="2" width="8.140625" style="1" customWidth="1"/>
    <col min="3" max="4" width="9.57421875" style="1" customWidth="1"/>
    <col min="5" max="5" width="8.57421875" style="1" customWidth="1"/>
    <col min="6" max="11" width="8.140625" style="1" customWidth="1"/>
    <col min="12" max="12" width="8.57421875" style="1" customWidth="1"/>
    <col min="13" max="13" width="9.00390625" style="1" customWidth="1"/>
    <col min="14" max="14" width="9.421875" style="1" bestFit="1" customWidth="1"/>
    <col min="15" max="16384" width="9.00390625" style="1" customWidth="1"/>
  </cols>
  <sheetData>
    <row r="1" ht="57" customHeight="1"/>
    <row r="19" ht="19.5" customHeight="1">
      <c r="L19" s="2"/>
    </row>
    <row r="20" spans="2:12" ht="19.5" customHeight="1">
      <c r="B20" s="3"/>
      <c r="C20" s="3"/>
      <c r="D20" s="3"/>
      <c r="E20" s="3"/>
      <c r="F20" s="3"/>
      <c r="G20" s="3"/>
      <c r="H20" s="3"/>
      <c r="I20" s="3"/>
      <c r="J20" s="3"/>
      <c r="K20" s="18" t="s">
        <v>0</v>
      </c>
      <c r="L20" s="19"/>
    </row>
    <row r="21" spans="2:12" ht="19.5" customHeight="1">
      <c r="B21" s="23" t="s">
        <v>15</v>
      </c>
      <c r="C21" s="26" t="s">
        <v>1</v>
      </c>
      <c r="D21" s="28" t="s">
        <v>14</v>
      </c>
      <c r="E21" s="29"/>
      <c r="F21" s="29"/>
      <c r="G21" s="29"/>
      <c r="H21" s="29"/>
      <c r="I21" s="29"/>
      <c r="J21" s="30"/>
      <c r="K21" s="26" t="s">
        <v>2</v>
      </c>
      <c r="L21" s="20"/>
    </row>
    <row r="22" spans="2:11" ht="19.5" customHeight="1">
      <c r="B22" s="24"/>
      <c r="C22" s="27"/>
      <c r="D22" s="26" t="s">
        <v>3</v>
      </c>
      <c r="E22" s="28" t="s">
        <v>4</v>
      </c>
      <c r="F22" s="29"/>
      <c r="G22" s="29"/>
      <c r="H22" s="28" t="s">
        <v>5</v>
      </c>
      <c r="I22" s="29"/>
      <c r="J22" s="30"/>
      <c r="K22" s="27"/>
    </row>
    <row r="23" spans="2:11" ht="19.5" customHeight="1">
      <c r="B23" s="25"/>
      <c r="C23" s="27"/>
      <c r="D23" s="24"/>
      <c r="E23" s="4" t="s">
        <v>6</v>
      </c>
      <c r="F23" s="4" t="s">
        <v>7</v>
      </c>
      <c r="G23" s="4" t="s">
        <v>8</v>
      </c>
      <c r="H23" s="4" t="s">
        <v>9</v>
      </c>
      <c r="I23" s="4" t="s">
        <v>10</v>
      </c>
      <c r="J23" s="4" t="s">
        <v>11</v>
      </c>
      <c r="K23" s="27"/>
    </row>
    <row r="24" spans="2:14" ht="19.5" customHeight="1">
      <c r="B24" s="17" t="s">
        <v>18</v>
      </c>
      <c r="C24" s="5">
        <v>1178372</v>
      </c>
      <c r="D24" s="6">
        <v>-403</v>
      </c>
      <c r="E24" s="5">
        <v>844</v>
      </c>
      <c r="F24" s="5">
        <v>1189</v>
      </c>
      <c r="G24" s="5">
        <v>-345</v>
      </c>
      <c r="H24" s="5">
        <v>2477</v>
      </c>
      <c r="I24" s="5">
        <v>2535</v>
      </c>
      <c r="J24" s="5">
        <v>-58</v>
      </c>
      <c r="K24" s="5">
        <v>489355</v>
      </c>
      <c r="M24" s="7"/>
      <c r="N24" s="7"/>
    </row>
    <row r="25" spans="1:14" ht="19.5" customHeight="1">
      <c r="A25" s="16"/>
      <c r="B25" s="17">
        <v>11</v>
      </c>
      <c r="C25" s="10">
        <v>1177900</v>
      </c>
      <c r="D25" s="8">
        <v>-472</v>
      </c>
      <c r="E25" s="10">
        <v>721</v>
      </c>
      <c r="F25" s="10">
        <v>1145</v>
      </c>
      <c r="G25" s="10">
        <v>-424</v>
      </c>
      <c r="H25" s="10">
        <v>2055</v>
      </c>
      <c r="I25" s="10">
        <v>2103</v>
      </c>
      <c r="J25" s="10">
        <v>-48</v>
      </c>
      <c r="K25" s="10">
        <v>491391</v>
      </c>
      <c r="M25" s="7"/>
      <c r="N25" s="7"/>
    </row>
    <row r="26" spans="1:14" ht="19.5" customHeight="1">
      <c r="A26" s="15"/>
      <c r="B26" s="17">
        <v>12</v>
      </c>
      <c r="C26" s="10">
        <v>1177352</v>
      </c>
      <c r="D26" s="11">
        <v>-548</v>
      </c>
      <c r="E26" s="10">
        <v>811</v>
      </c>
      <c r="F26" s="10">
        <v>1175</v>
      </c>
      <c r="G26" s="10">
        <v>-364</v>
      </c>
      <c r="H26" s="10">
        <v>2066</v>
      </c>
      <c r="I26" s="10">
        <v>2250</v>
      </c>
      <c r="J26" s="10">
        <v>-184</v>
      </c>
      <c r="K26" s="10">
        <v>493453</v>
      </c>
      <c r="M26" s="7"/>
      <c r="N26" s="7"/>
    </row>
    <row r="27" spans="2:14" ht="19.5" customHeight="1">
      <c r="B27" s="17" t="s">
        <v>17</v>
      </c>
      <c r="C27" s="10">
        <v>1176563</v>
      </c>
      <c r="D27" s="11">
        <v>-789</v>
      </c>
      <c r="E27" s="10">
        <v>886</v>
      </c>
      <c r="F27" s="10">
        <v>1484</v>
      </c>
      <c r="G27" s="10">
        <v>-598</v>
      </c>
      <c r="H27" s="10">
        <v>2183</v>
      </c>
      <c r="I27" s="10">
        <v>2374</v>
      </c>
      <c r="J27" s="10">
        <v>-191</v>
      </c>
      <c r="K27" s="10">
        <v>493114</v>
      </c>
      <c r="M27" s="7"/>
      <c r="N27" s="7"/>
    </row>
    <row r="28" spans="2:14" ht="19.5" customHeight="1">
      <c r="B28" s="17">
        <v>2</v>
      </c>
      <c r="C28" s="5">
        <v>1175821</v>
      </c>
      <c r="D28" s="6">
        <v>-742</v>
      </c>
      <c r="E28" s="5">
        <v>779</v>
      </c>
      <c r="F28" s="5">
        <v>1218</v>
      </c>
      <c r="G28" s="5">
        <v>-439</v>
      </c>
      <c r="H28" s="5">
        <v>2178</v>
      </c>
      <c r="I28" s="5">
        <v>2481</v>
      </c>
      <c r="J28" s="5">
        <v>-303</v>
      </c>
      <c r="K28" s="5">
        <v>492865</v>
      </c>
      <c r="M28" s="7"/>
      <c r="N28" s="7"/>
    </row>
    <row r="29" spans="2:14" ht="19.5" customHeight="1">
      <c r="B29" s="17">
        <v>3</v>
      </c>
      <c r="C29" s="5">
        <v>1172043</v>
      </c>
      <c r="D29" s="6">
        <v>-3778</v>
      </c>
      <c r="E29" s="5">
        <v>740</v>
      </c>
      <c r="F29" s="5">
        <v>1238</v>
      </c>
      <c r="G29" s="5">
        <v>-498</v>
      </c>
      <c r="H29" s="5">
        <v>7088</v>
      </c>
      <c r="I29" s="5">
        <v>10368</v>
      </c>
      <c r="J29" s="5">
        <v>-3280</v>
      </c>
      <c r="K29" s="5">
        <v>492696</v>
      </c>
      <c r="M29" s="7"/>
      <c r="N29" s="7"/>
    </row>
    <row r="30" spans="2:14" ht="19.5" customHeight="1">
      <c r="B30" s="17">
        <v>4</v>
      </c>
      <c r="C30" s="5">
        <v>1172972</v>
      </c>
      <c r="D30" s="6">
        <v>929</v>
      </c>
      <c r="E30" s="5">
        <v>765</v>
      </c>
      <c r="F30" s="5">
        <v>1207</v>
      </c>
      <c r="G30" s="5">
        <v>-442</v>
      </c>
      <c r="H30" s="5">
        <v>6725</v>
      </c>
      <c r="I30" s="5">
        <v>5354</v>
      </c>
      <c r="J30" s="5">
        <v>1371</v>
      </c>
      <c r="K30" s="5">
        <v>494516</v>
      </c>
      <c r="M30" s="7"/>
      <c r="N30" s="7"/>
    </row>
    <row r="31" spans="2:14" ht="19.5" customHeight="1">
      <c r="B31" s="17">
        <v>5</v>
      </c>
      <c r="C31" s="5">
        <v>1172594</v>
      </c>
      <c r="D31" s="6">
        <v>-378</v>
      </c>
      <c r="E31" s="5">
        <v>762</v>
      </c>
      <c r="F31" s="5">
        <v>1135</v>
      </c>
      <c r="G31" s="5">
        <v>-373</v>
      </c>
      <c r="H31" s="5">
        <v>2424</v>
      </c>
      <c r="I31" s="5">
        <v>2429</v>
      </c>
      <c r="J31" s="5">
        <v>-5</v>
      </c>
      <c r="K31" s="5">
        <v>494728</v>
      </c>
      <c r="M31" s="7"/>
      <c r="N31" s="7"/>
    </row>
    <row r="32" spans="2:14" ht="19.5" customHeight="1">
      <c r="B32" s="17">
        <v>6</v>
      </c>
      <c r="C32" s="5">
        <v>1172170</v>
      </c>
      <c r="D32" s="6">
        <v>-424</v>
      </c>
      <c r="E32" s="5">
        <v>740</v>
      </c>
      <c r="F32" s="5">
        <v>1010</v>
      </c>
      <c r="G32" s="5">
        <v>-270</v>
      </c>
      <c r="H32" s="5">
        <v>2270</v>
      </c>
      <c r="I32" s="5">
        <v>2424</v>
      </c>
      <c r="J32" s="5">
        <v>-154</v>
      </c>
      <c r="K32" s="5">
        <v>494884</v>
      </c>
      <c r="M32" s="7"/>
      <c r="N32" s="7"/>
    </row>
    <row r="33" spans="2:11" ht="19.5" customHeight="1">
      <c r="B33" s="17">
        <v>7</v>
      </c>
      <c r="C33" s="5">
        <v>1171673</v>
      </c>
      <c r="D33" s="6">
        <v>-497</v>
      </c>
      <c r="E33" s="5">
        <v>830</v>
      </c>
      <c r="F33" s="5">
        <v>1063</v>
      </c>
      <c r="G33" s="5">
        <v>-233</v>
      </c>
      <c r="H33" s="5">
        <v>2785</v>
      </c>
      <c r="I33" s="5">
        <v>3049</v>
      </c>
      <c r="J33" s="5">
        <v>-264</v>
      </c>
      <c r="K33" s="5">
        <v>494986</v>
      </c>
    </row>
    <row r="34" spans="2:11" ht="19.5" customHeight="1">
      <c r="B34" s="17">
        <v>8</v>
      </c>
      <c r="C34" s="5">
        <v>1171451</v>
      </c>
      <c r="D34" s="6">
        <v>-222</v>
      </c>
      <c r="E34" s="5">
        <v>714</v>
      </c>
      <c r="F34" s="5">
        <v>1006</v>
      </c>
      <c r="G34" s="5">
        <v>-292</v>
      </c>
      <c r="H34" s="5">
        <v>2593</v>
      </c>
      <c r="I34" s="5">
        <v>2523</v>
      </c>
      <c r="J34" s="5">
        <v>70</v>
      </c>
      <c r="K34" s="5">
        <v>495029</v>
      </c>
    </row>
    <row r="35" spans="2:14" ht="19.5" customHeight="1">
      <c r="B35" s="17">
        <v>9</v>
      </c>
      <c r="C35" s="5">
        <v>1171702</v>
      </c>
      <c r="D35" s="6">
        <v>251</v>
      </c>
      <c r="E35" s="5">
        <v>851</v>
      </c>
      <c r="F35" s="5">
        <v>1108</v>
      </c>
      <c r="G35" s="5">
        <v>-257</v>
      </c>
      <c r="H35" s="5">
        <v>3002</v>
      </c>
      <c r="I35" s="5">
        <v>2494</v>
      </c>
      <c r="J35" s="5">
        <v>508</v>
      </c>
      <c r="K35" s="5">
        <v>495644</v>
      </c>
      <c r="M35" s="7"/>
      <c r="N35" s="7"/>
    </row>
    <row r="36" spans="2:14" ht="19.5" customHeight="1">
      <c r="B36" s="17">
        <v>10</v>
      </c>
      <c r="C36" s="5">
        <v>1171455</v>
      </c>
      <c r="D36" s="6">
        <v>-247</v>
      </c>
      <c r="E36" s="5">
        <v>785</v>
      </c>
      <c r="F36" s="5">
        <v>1119</v>
      </c>
      <c r="G36" s="5">
        <v>-334</v>
      </c>
      <c r="H36" s="5">
        <v>2550</v>
      </c>
      <c r="I36" s="5">
        <v>2463</v>
      </c>
      <c r="J36" s="5">
        <v>87</v>
      </c>
      <c r="K36" s="5">
        <v>495839</v>
      </c>
      <c r="M36" s="7"/>
      <c r="N36" s="7"/>
    </row>
    <row r="37" spans="2:11" ht="19.5" customHeight="1">
      <c r="B37" s="21" t="s">
        <v>12</v>
      </c>
      <c r="C37" s="22"/>
      <c r="D37" s="8">
        <f>SUM(G37,J37)</f>
        <v>-6917</v>
      </c>
      <c r="E37" s="8">
        <f aca="true" t="shared" si="0" ref="E37:J37">SUM(E25:E36)</f>
        <v>9384</v>
      </c>
      <c r="F37" s="8">
        <f t="shared" si="0"/>
        <v>13908</v>
      </c>
      <c r="G37" s="8">
        <f>SUM(G25:G36)</f>
        <v>-4524</v>
      </c>
      <c r="H37" s="8">
        <f t="shared" si="0"/>
        <v>37919</v>
      </c>
      <c r="I37" s="8">
        <f t="shared" si="0"/>
        <v>40312</v>
      </c>
      <c r="J37" s="8">
        <f t="shared" si="0"/>
        <v>-2393</v>
      </c>
      <c r="K37" s="9" t="s">
        <v>13</v>
      </c>
    </row>
    <row r="39" s="13" customFormat="1" ht="19.5" customHeight="1">
      <c r="B39" s="13" t="s">
        <v>16</v>
      </c>
    </row>
    <row r="40" spans="2:12" s="13" customFormat="1" ht="19.5" customHeight="1"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</row>
    <row r="41" spans="2:12" s="13" customFormat="1" ht="19.5" customHeight="1"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</row>
    <row r="42" spans="2:12" ht="19.5" customHeight="1"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</row>
    <row r="44" spans="2:12" ht="19.5" customHeight="1"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</row>
    <row r="45" spans="2:12" ht="19.5" customHeight="1"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</row>
    <row r="46" spans="2:12" ht="19.5" customHeight="1"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</row>
    <row r="47" spans="2:12" ht="19.5" customHeight="1"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</row>
    <row r="48" spans="2:12" ht="19.5" customHeight="1"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</row>
    <row r="49" spans="2:12" ht="19.5" customHeight="1"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</row>
    <row r="50" spans="2:12" ht="19.5" customHeight="1"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</row>
    <row r="51" spans="2:12" ht="19.5" customHeight="1"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</row>
    <row r="52" spans="2:12" ht="19.5" customHeight="1"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</row>
    <row r="53" spans="2:12" ht="19.5" customHeight="1"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</row>
    <row r="54" spans="2:12" ht="19.5" customHeight="1"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</row>
    <row r="55" spans="2:12" ht="19.5" customHeight="1"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</row>
    <row r="56" spans="2:12" ht="19.5" customHeight="1"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</row>
    <row r="57" spans="5:12" ht="19.5" customHeight="1">
      <c r="E57" s="7"/>
      <c r="F57" s="7"/>
      <c r="G57" s="7"/>
      <c r="H57" s="7"/>
      <c r="I57" s="7"/>
      <c r="J57" s="7"/>
      <c r="K57" s="7"/>
      <c r="L57" s="7"/>
    </row>
  </sheetData>
  <sheetProtection selectLockedCells="1" selectUnlockedCells="1"/>
  <mergeCells count="8">
    <mergeCell ref="B37:C37"/>
    <mergeCell ref="B21:B23"/>
    <mergeCell ref="C21:C23"/>
    <mergeCell ref="D21:J21"/>
    <mergeCell ref="K21:K23"/>
    <mergeCell ref="D22:D23"/>
    <mergeCell ref="E22:G22"/>
    <mergeCell ref="H22:J22"/>
  </mergeCells>
  <printOptions/>
  <pageMargins left="0.9" right="0.42" top="0.78" bottom="0.984" header="0.512" footer="0.512"/>
  <pageSetup horizontalDpi="600" verticalDpi="6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2023-01-20T06:00:07Z</dcterms:created>
  <dcterms:modified xsi:type="dcterms:W3CDTF">2023-01-20T06:00:11Z</dcterms:modified>
  <cp:category/>
  <cp:version/>
  <cp:contentType/>
  <cp:contentStatus/>
</cp:coreProperties>
</file>